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28035" windowHeight="12105" activeTab="0"/>
  </bookViews>
  <sheets>
    <sheet name="特警一" sheetId="1" r:id="rId1"/>
  </sheets>
  <definedNames/>
  <calcPr fullCalcOnLoad="1"/>
</workbook>
</file>

<file path=xl/sharedStrings.xml><?xml version="1.0" encoding="utf-8"?>
<sst xmlns="http://schemas.openxmlformats.org/spreadsheetml/2006/main" count="92" uniqueCount="70">
  <si>
    <t>特警一职位成绩统计表</t>
  </si>
  <si>
    <t>翟栩</t>
  </si>
  <si>
    <t>16"65</t>
  </si>
  <si>
    <t>理论操作、实战操作低于60分不计成绩；体能测试单项低于30分，体能测试不计算成绩。</t>
  </si>
  <si>
    <t>张骏</t>
  </si>
  <si>
    <t>13"45</t>
  </si>
  <si>
    <t>7'24</t>
  </si>
  <si>
    <t>赵湫</t>
  </si>
  <si>
    <t>15"30</t>
  </si>
  <si>
    <t>6'49</t>
  </si>
  <si>
    <t>桂玉攀</t>
  </si>
  <si>
    <t>14"73</t>
  </si>
  <si>
    <t>6'58</t>
  </si>
  <si>
    <t>刘杭朋</t>
  </si>
  <si>
    <t>13"99</t>
  </si>
  <si>
    <t>6'38</t>
  </si>
  <si>
    <t>游义</t>
  </si>
  <si>
    <t>13"43</t>
  </si>
  <si>
    <t>6'03</t>
  </si>
  <si>
    <t>周庆</t>
  </si>
  <si>
    <t>14"68</t>
  </si>
  <si>
    <t>5'59</t>
  </si>
  <si>
    <t>廖贵军</t>
  </si>
  <si>
    <t>14"41</t>
  </si>
  <si>
    <t>7'30</t>
  </si>
  <si>
    <t>沈港雨</t>
  </si>
  <si>
    <t>13"38</t>
  </si>
  <si>
    <t>5'52</t>
  </si>
  <si>
    <t>陈利</t>
  </si>
  <si>
    <t>14"92</t>
  </si>
  <si>
    <t>彭江</t>
  </si>
  <si>
    <t>5'51</t>
  </si>
  <si>
    <t>李涵彬</t>
  </si>
  <si>
    <t>13"95</t>
  </si>
  <si>
    <t>8'39</t>
  </si>
  <si>
    <t>编号</t>
  </si>
  <si>
    <t>姓名</t>
  </si>
  <si>
    <t>实战操作（50分）</t>
  </si>
  <si>
    <t>体能测试（20分）</t>
  </si>
  <si>
    <t>备注</t>
  </si>
  <si>
    <t>引体向上</t>
  </si>
  <si>
    <t>折合分值</t>
  </si>
  <si>
    <t>立定跳远</t>
  </si>
  <si>
    <t>100米跑</t>
  </si>
  <si>
    <t>1500米跑</t>
  </si>
  <si>
    <t>卷面分</t>
  </si>
  <si>
    <t>现场评分</t>
  </si>
  <si>
    <t>折算分</t>
  </si>
  <si>
    <t>成绩</t>
  </si>
  <si>
    <t>换算分数</t>
  </si>
  <si>
    <t>测试        总分</t>
  </si>
  <si>
    <t>笔试成绩分值</t>
  </si>
  <si>
    <t>折合     分值</t>
  </si>
  <si>
    <t>制作            （20分）</t>
  </si>
  <si>
    <t>处置                   （30分）</t>
  </si>
  <si>
    <t>理论测试              （30分）</t>
  </si>
  <si>
    <t>折合    分值</t>
  </si>
  <si>
    <t>准考证号</t>
  </si>
  <si>
    <t>9110911010108</t>
  </si>
  <si>
    <t>9110911010105</t>
  </si>
  <si>
    <t>9110911010115</t>
  </si>
  <si>
    <t>9110911010107</t>
  </si>
  <si>
    <t>9110911010114</t>
  </si>
  <si>
    <t>9110911010113</t>
  </si>
  <si>
    <t>9110911010111</t>
  </si>
  <si>
    <t>9110911010109</t>
  </si>
  <si>
    <t>9110911010102</t>
  </si>
  <si>
    <t>9110911010106</t>
  </si>
  <si>
    <t>9110911010116</t>
  </si>
  <si>
    <t>9110911010117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</si>
</sst>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8"/>
      <name val="宋体"/>
      <family val="0"/>
    </font>
    <font>
      <sz val="9"/>
      <color indexed="8"/>
      <name val="黑体"/>
      <family val="3"/>
    </font>
    <font>
      <sz val="7"/>
      <color indexed="8"/>
      <name val="宋体"/>
      <family val="0"/>
    </font>
    <font>
      <sz val="16"/>
      <color indexed="8"/>
      <name val="方正大标宋简体"/>
      <family val="0"/>
    </font>
    <font>
      <sz val="1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theme="1"/>
      <name val="Calibri"/>
      <family val="0"/>
    </font>
    <font>
      <sz val="9"/>
      <name val="Calibri"/>
      <family val="0"/>
    </font>
    <font>
      <sz val="9"/>
      <color theme="1"/>
      <name val="黑体"/>
      <family val="3"/>
    </font>
    <font>
      <sz val="7"/>
      <color theme="1"/>
      <name val="Calibri"/>
      <family val="0"/>
    </font>
    <font>
      <sz val="16"/>
      <color theme="1"/>
      <name val="方正大标宋简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1" fillId="0" borderId="0" xfId="0" applyFont="1" applyAlignment="1">
      <alignment vertical="center" wrapText="1"/>
    </xf>
    <xf numFmtId="0" fontId="42" fillId="33" borderId="10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 wrapText="1"/>
    </xf>
    <xf numFmtId="176" fontId="42" fillId="33" borderId="10" xfId="0" applyNumberFormat="1" applyFont="1" applyFill="1" applyBorder="1" applyAlignment="1">
      <alignment horizontal="center" vertical="center" wrapText="1"/>
    </xf>
    <xf numFmtId="176" fontId="42" fillId="33" borderId="10" xfId="0" applyNumberFormat="1" applyFont="1" applyFill="1" applyBorder="1" applyAlignment="1">
      <alignment horizontal="center" vertical="center"/>
    </xf>
    <xf numFmtId="0" fontId="42" fillId="33" borderId="10" xfId="0" applyNumberFormat="1" applyFont="1" applyFill="1" applyBorder="1" applyAlignment="1">
      <alignment horizontal="center" vertical="center"/>
    </xf>
    <xf numFmtId="176" fontId="42" fillId="33" borderId="10" xfId="0" applyNumberFormat="1" applyFont="1" applyFill="1" applyBorder="1" applyAlignment="1">
      <alignment vertical="center"/>
    </xf>
    <xf numFmtId="49" fontId="41" fillId="0" borderId="0" xfId="0" applyNumberFormat="1" applyFont="1" applyAlignment="1">
      <alignment vertical="center"/>
    </xf>
    <xf numFmtId="176" fontId="41" fillId="0" borderId="0" xfId="0" applyNumberFormat="1" applyFont="1" applyAlignment="1">
      <alignment vertical="center"/>
    </xf>
    <xf numFmtId="0" fontId="42" fillId="33" borderId="10" xfId="0" applyFont="1" applyFill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176" fontId="43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vertical="center" wrapText="1" shrinkToFit="1"/>
    </xf>
    <xf numFmtId="0" fontId="43" fillId="0" borderId="10" xfId="0" applyFont="1" applyBorder="1" applyAlignment="1">
      <alignment horizontal="center" vertical="center" wrapText="1"/>
    </xf>
    <xf numFmtId="49" fontId="43" fillId="0" borderId="10" xfId="0" applyNumberFormat="1" applyFont="1" applyBorder="1" applyAlignment="1">
      <alignment horizontal="center" vertical="center" wrapText="1"/>
    </xf>
    <xf numFmtId="176" fontId="43" fillId="0" borderId="10" xfId="0" applyNumberFormat="1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/>
    </xf>
    <xf numFmtId="0" fontId="24" fillId="0" borderId="10" xfId="40" applyFont="1" applyBorder="1" applyAlignment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6"/>
  <sheetViews>
    <sheetView tabSelected="1" zoomScalePageLayoutView="0" workbookViewId="0" topLeftCell="A1">
      <selection activeCell="A5" sqref="A5:A16"/>
    </sheetView>
  </sheetViews>
  <sheetFormatPr defaultColWidth="5.57421875" defaultRowHeight="15"/>
  <cols>
    <col min="1" max="1" width="2.57421875" style="1" customWidth="1"/>
    <col min="2" max="2" width="5.8515625" style="1" customWidth="1"/>
    <col min="3" max="3" width="14.421875" style="9" customWidth="1"/>
    <col min="4" max="4" width="5.57421875" style="1" customWidth="1"/>
    <col min="5" max="5" width="5.57421875" style="10" customWidth="1"/>
    <col min="6" max="7" width="4.421875" style="10" customWidth="1"/>
    <col min="8" max="8" width="4.57421875" style="2" customWidth="1"/>
    <col min="9" max="9" width="5.8515625" style="10" customWidth="1"/>
    <col min="10" max="10" width="5.57421875" style="10" customWidth="1"/>
    <col min="11" max="11" width="4.421875" style="1" customWidth="1"/>
    <col min="12" max="13" width="5.57421875" style="1" customWidth="1"/>
    <col min="14" max="14" width="4.421875" style="1" customWidth="1"/>
    <col min="15" max="15" width="5.00390625" style="1" customWidth="1"/>
    <col min="16" max="16" width="5.57421875" style="1" customWidth="1"/>
    <col min="17" max="17" width="4.421875" style="1" customWidth="1"/>
    <col min="18" max="19" width="5.57421875" style="1" customWidth="1"/>
    <col min="20" max="20" width="4.421875" style="1" customWidth="1"/>
    <col min="21" max="21" width="5.57421875" style="1" customWidth="1"/>
    <col min="22" max="22" width="6.28125" style="1" customWidth="1"/>
    <col min="23" max="23" width="5.57421875" style="12" customWidth="1"/>
    <col min="24" max="24" width="16.7109375" style="2" customWidth="1"/>
    <col min="25" max="16384" width="5.57421875" style="1" customWidth="1"/>
  </cols>
  <sheetData>
    <row r="1" spans="1:24" ht="34.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</row>
    <row r="2" spans="1:24" ht="19.5" customHeight="1">
      <c r="A2" s="16" t="s">
        <v>35</v>
      </c>
      <c r="B2" s="16" t="s">
        <v>36</v>
      </c>
      <c r="C2" s="17" t="s">
        <v>57</v>
      </c>
      <c r="D2" s="16" t="s">
        <v>55</v>
      </c>
      <c r="E2" s="16"/>
      <c r="F2" s="16" t="s">
        <v>37</v>
      </c>
      <c r="G2" s="16"/>
      <c r="H2" s="16"/>
      <c r="I2" s="16"/>
      <c r="J2" s="16" t="s">
        <v>38</v>
      </c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 t="s">
        <v>50</v>
      </c>
      <c r="W2" s="16" t="s">
        <v>51</v>
      </c>
      <c r="X2" s="16" t="s">
        <v>39</v>
      </c>
    </row>
    <row r="3" spans="1:24" ht="27" customHeight="1">
      <c r="A3" s="16"/>
      <c r="B3" s="16"/>
      <c r="C3" s="17"/>
      <c r="D3" s="16"/>
      <c r="E3" s="16"/>
      <c r="F3" s="16" t="s">
        <v>53</v>
      </c>
      <c r="G3" s="16"/>
      <c r="H3" s="16" t="s">
        <v>54</v>
      </c>
      <c r="I3" s="16"/>
      <c r="J3" s="16" t="s">
        <v>40</v>
      </c>
      <c r="K3" s="16"/>
      <c r="L3" s="18" t="s">
        <v>41</v>
      </c>
      <c r="M3" s="16" t="s">
        <v>42</v>
      </c>
      <c r="N3" s="16"/>
      <c r="O3" s="18" t="s">
        <v>41</v>
      </c>
      <c r="P3" s="16" t="s">
        <v>43</v>
      </c>
      <c r="Q3" s="16"/>
      <c r="R3" s="18" t="s">
        <v>52</v>
      </c>
      <c r="S3" s="16" t="s">
        <v>44</v>
      </c>
      <c r="T3" s="16"/>
      <c r="U3" s="18" t="s">
        <v>52</v>
      </c>
      <c r="V3" s="16"/>
      <c r="W3" s="16"/>
      <c r="X3" s="16"/>
    </row>
    <row r="4" spans="1:24" ht="24.75" customHeight="1">
      <c r="A4" s="16"/>
      <c r="B4" s="16"/>
      <c r="C4" s="17"/>
      <c r="D4" s="13" t="s">
        <v>45</v>
      </c>
      <c r="E4" s="14" t="s">
        <v>56</v>
      </c>
      <c r="F4" s="13" t="s">
        <v>46</v>
      </c>
      <c r="G4" s="13" t="s">
        <v>47</v>
      </c>
      <c r="H4" s="13" t="s">
        <v>46</v>
      </c>
      <c r="I4" s="13" t="s">
        <v>47</v>
      </c>
      <c r="J4" s="14" t="s">
        <v>48</v>
      </c>
      <c r="K4" s="13" t="s">
        <v>49</v>
      </c>
      <c r="L4" s="18"/>
      <c r="M4" s="14" t="s">
        <v>48</v>
      </c>
      <c r="N4" s="13" t="s">
        <v>49</v>
      </c>
      <c r="O4" s="18"/>
      <c r="P4" s="14" t="s">
        <v>48</v>
      </c>
      <c r="Q4" s="13" t="s">
        <v>49</v>
      </c>
      <c r="R4" s="18"/>
      <c r="S4" s="14" t="s">
        <v>48</v>
      </c>
      <c r="T4" s="13" t="s">
        <v>49</v>
      </c>
      <c r="U4" s="18"/>
      <c r="V4" s="16"/>
      <c r="W4" s="16"/>
      <c r="X4" s="16"/>
    </row>
    <row r="5" spans="1:24" ht="34.5" customHeight="1">
      <c r="A5" s="3">
        <v>1</v>
      </c>
      <c r="B5" s="3" t="s">
        <v>1</v>
      </c>
      <c r="C5" s="20" t="s">
        <v>58</v>
      </c>
      <c r="D5" s="4">
        <v>63</v>
      </c>
      <c r="E5" s="5">
        <v>18.9</v>
      </c>
      <c r="F5" s="4">
        <v>0</v>
      </c>
      <c r="G5" s="4">
        <v>0</v>
      </c>
      <c r="H5" s="4">
        <v>0</v>
      </c>
      <c r="I5" s="6">
        <f>H5/30*100*0.3</f>
        <v>0</v>
      </c>
      <c r="J5" s="7">
        <v>12</v>
      </c>
      <c r="K5" s="3">
        <v>55</v>
      </c>
      <c r="L5" s="6">
        <f>K5*0.25*0.2</f>
        <v>2.75</v>
      </c>
      <c r="M5" s="3">
        <v>0</v>
      </c>
      <c r="N5" s="3">
        <v>0</v>
      </c>
      <c r="O5" s="6">
        <f>N5*0.25*0.2</f>
        <v>0</v>
      </c>
      <c r="P5" s="11" t="s">
        <v>2</v>
      </c>
      <c r="Q5" s="7">
        <v>0</v>
      </c>
      <c r="R5" s="6">
        <f>Q5*0.25*0.2</f>
        <v>0</v>
      </c>
      <c r="S5" s="3">
        <v>0</v>
      </c>
      <c r="T5" s="3">
        <v>0</v>
      </c>
      <c r="U5" s="6">
        <f>T5*0.25*0.2</f>
        <v>0</v>
      </c>
      <c r="V5" s="8">
        <f>I5+E5</f>
        <v>18.9</v>
      </c>
      <c r="W5" s="11">
        <f>V5*0.3</f>
        <v>5.669999999999999</v>
      </c>
      <c r="X5" s="15" t="s">
        <v>3</v>
      </c>
    </row>
    <row r="6" spans="1:24" ht="34.5" customHeight="1">
      <c r="A6" s="3">
        <v>2</v>
      </c>
      <c r="B6" s="3" t="s">
        <v>4</v>
      </c>
      <c r="C6" s="20" t="s">
        <v>59</v>
      </c>
      <c r="D6" s="4">
        <v>55</v>
      </c>
      <c r="E6" s="5">
        <v>0</v>
      </c>
      <c r="F6" s="4">
        <v>0</v>
      </c>
      <c r="G6" s="4">
        <v>0</v>
      </c>
      <c r="H6" s="4">
        <v>5</v>
      </c>
      <c r="I6" s="4">
        <v>0</v>
      </c>
      <c r="J6" s="7">
        <v>5</v>
      </c>
      <c r="K6" s="3">
        <v>0</v>
      </c>
      <c r="L6" s="6">
        <f aca="true" t="shared" si="0" ref="L6:L16">K6*0.25*0.2</f>
        <v>0</v>
      </c>
      <c r="M6" s="6">
        <v>2.55</v>
      </c>
      <c r="N6" s="3">
        <v>45</v>
      </c>
      <c r="O6" s="6">
        <f aca="true" t="shared" si="1" ref="O6:O16">N6*0.25*0.2</f>
        <v>2.25</v>
      </c>
      <c r="P6" s="3" t="s">
        <v>5</v>
      </c>
      <c r="Q6" s="7">
        <v>50</v>
      </c>
      <c r="R6" s="6">
        <f aca="true" t="shared" si="2" ref="R6:R16">Q6*0.25*0.2</f>
        <v>2.5</v>
      </c>
      <c r="S6" s="3" t="s">
        <v>6</v>
      </c>
      <c r="T6" s="3">
        <v>0</v>
      </c>
      <c r="U6" s="6">
        <f aca="true" t="shared" si="3" ref="U6:U16">T6*0.25*0.2</f>
        <v>0</v>
      </c>
      <c r="V6" s="8">
        <f aca="true" t="shared" si="4" ref="V6:V16">I6+E6</f>
        <v>0</v>
      </c>
      <c r="W6" s="11">
        <f aca="true" t="shared" si="5" ref="W6:W16">V6*0.3</f>
        <v>0</v>
      </c>
      <c r="X6" s="15" t="s">
        <v>3</v>
      </c>
    </row>
    <row r="7" spans="1:24" ht="34.5" customHeight="1">
      <c r="A7" s="11">
        <v>3</v>
      </c>
      <c r="B7" s="3" t="s">
        <v>7</v>
      </c>
      <c r="C7" s="20" t="s">
        <v>60</v>
      </c>
      <c r="D7" s="4">
        <v>66</v>
      </c>
      <c r="E7" s="5">
        <v>19.8</v>
      </c>
      <c r="F7" s="4">
        <v>0</v>
      </c>
      <c r="G7" s="4">
        <v>0</v>
      </c>
      <c r="H7" s="4">
        <v>15</v>
      </c>
      <c r="I7" s="4">
        <v>0</v>
      </c>
      <c r="J7" s="7">
        <v>10</v>
      </c>
      <c r="K7" s="3">
        <v>45</v>
      </c>
      <c r="L7" s="6">
        <f t="shared" si="0"/>
        <v>2.25</v>
      </c>
      <c r="M7" s="6">
        <v>2.1</v>
      </c>
      <c r="N7" s="3">
        <v>0</v>
      </c>
      <c r="O7" s="6">
        <f t="shared" si="1"/>
        <v>0</v>
      </c>
      <c r="P7" s="3" t="s">
        <v>8</v>
      </c>
      <c r="Q7" s="7">
        <v>0</v>
      </c>
      <c r="R7" s="6">
        <f t="shared" si="2"/>
        <v>0</v>
      </c>
      <c r="S7" s="3" t="s">
        <v>9</v>
      </c>
      <c r="T7" s="3">
        <v>0</v>
      </c>
      <c r="U7" s="6">
        <f t="shared" si="3"/>
        <v>0</v>
      </c>
      <c r="V7" s="8">
        <f t="shared" si="4"/>
        <v>19.8</v>
      </c>
      <c r="W7" s="11">
        <f t="shared" si="5"/>
        <v>5.94</v>
      </c>
      <c r="X7" s="15" t="s">
        <v>3</v>
      </c>
    </row>
    <row r="8" spans="1:24" ht="34.5" customHeight="1">
      <c r="A8" s="11">
        <v>4</v>
      </c>
      <c r="B8" s="3" t="s">
        <v>10</v>
      </c>
      <c r="C8" s="20" t="s">
        <v>61</v>
      </c>
      <c r="D8" s="4">
        <v>64</v>
      </c>
      <c r="E8" s="5">
        <v>19.2</v>
      </c>
      <c r="F8" s="4">
        <v>0</v>
      </c>
      <c r="G8" s="4">
        <v>0</v>
      </c>
      <c r="H8" s="4">
        <v>20</v>
      </c>
      <c r="I8" s="6">
        <f aca="true" t="shared" si="6" ref="I8:I15">H8/30*100*0.3</f>
        <v>19.999999999999996</v>
      </c>
      <c r="J8" s="7">
        <v>6</v>
      </c>
      <c r="K8" s="3">
        <v>0</v>
      </c>
      <c r="L8" s="6">
        <f t="shared" si="0"/>
        <v>0</v>
      </c>
      <c r="M8" s="6">
        <v>2.41</v>
      </c>
      <c r="N8" s="3">
        <v>30</v>
      </c>
      <c r="O8" s="6">
        <f t="shared" si="1"/>
        <v>1.5</v>
      </c>
      <c r="P8" s="3" t="s">
        <v>11</v>
      </c>
      <c r="Q8" s="7">
        <v>0</v>
      </c>
      <c r="R8" s="6">
        <f t="shared" si="2"/>
        <v>0</v>
      </c>
      <c r="S8" s="3" t="s">
        <v>12</v>
      </c>
      <c r="T8" s="3">
        <v>0</v>
      </c>
      <c r="U8" s="6">
        <f t="shared" si="3"/>
        <v>0</v>
      </c>
      <c r="V8" s="8">
        <f t="shared" si="4"/>
        <v>39.199999999999996</v>
      </c>
      <c r="W8" s="11">
        <f t="shared" si="5"/>
        <v>11.759999999999998</v>
      </c>
      <c r="X8" s="15" t="s">
        <v>3</v>
      </c>
    </row>
    <row r="9" spans="1:24" ht="34.5" customHeight="1">
      <c r="A9" s="11">
        <v>5</v>
      </c>
      <c r="B9" s="3" t="s">
        <v>13</v>
      </c>
      <c r="C9" s="20" t="s">
        <v>62</v>
      </c>
      <c r="D9" s="4">
        <v>47</v>
      </c>
      <c r="E9" s="5">
        <v>0</v>
      </c>
      <c r="F9" s="4">
        <v>0</v>
      </c>
      <c r="G9" s="4">
        <v>0</v>
      </c>
      <c r="H9" s="4">
        <v>30</v>
      </c>
      <c r="I9" s="6">
        <f t="shared" si="6"/>
        <v>30</v>
      </c>
      <c r="J9" s="7">
        <v>13</v>
      </c>
      <c r="K9" s="3">
        <v>60</v>
      </c>
      <c r="L9" s="6">
        <f t="shared" si="0"/>
        <v>3</v>
      </c>
      <c r="M9" s="6">
        <v>2.6</v>
      </c>
      <c r="N9" s="3">
        <v>60</v>
      </c>
      <c r="O9" s="6">
        <f t="shared" si="1"/>
        <v>3</v>
      </c>
      <c r="P9" s="3" t="s">
        <v>14</v>
      </c>
      <c r="Q9" s="7">
        <v>35</v>
      </c>
      <c r="R9" s="6">
        <f t="shared" si="2"/>
        <v>1.75</v>
      </c>
      <c r="S9" s="3" t="s">
        <v>15</v>
      </c>
      <c r="T9" s="3">
        <v>0</v>
      </c>
      <c r="U9" s="6">
        <f t="shared" si="3"/>
        <v>0</v>
      </c>
      <c r="V9" s="8">
        <f t="shared" si="4"/>
        <v>30</v>
      </c>
      <c r="W9" s="11">
        <f t="shared" si="5"/>
        <v>9</v>
      </c>
      <c r="X9" s="15" t="s">
        <v>3</v>
      </c>
    </row>
    <row r="10" spans="1:24" ht="34.5" customHeight="1">
      <c r="A10" s="11">
        <v>6</v>
      </c>
      <c r="B10" s="3" t="s">
        <v>16</v>
      </c>
      <c r="C10" s="20" t="s">
        <v>63</v>
      </c>
      <c r="D10" s="4">
        <v>78</v>
      </c>
      <c r="E10" s="5">
        <v>23.4</v>
      </c>
      <c r="F10" s="4">
        <v>0</v>
      </c>
      <c r="G10" s="4">
        <v>0</v>
      </c>
      <c r="H10" s="4">
        <v>25</v>
      </c>
      <c r="I10" s="6">
        <f t="shared" si="6"/>
        <v>25.000000000000004</v>
      </c>
      <c r="J10" s="7">
        <v>13</v>
      </c>
      <c r="K10" s="3">
        <v>60</v>
      </c>
      <c r="L10" s="6">
        <f t="shared" si="0"/>
        <v>3</v>
      </c>
      <c r="M10" s="6">
        <v>2.66</v>
      </c>
      <c r="N10" s="3">
        <v>65</v>
      </c>
      <c r="O10" s="6">
        <f t="shared" si="1"/>
        <v>3.25</v>
      </c>
      <c r="P10" s="3" t="s">
        <v>17</v>
      </c>
      <c r="Q10" s="7">
        <v>50</v>
      </c>
      <c r="R10" s="6">
        <f t="shared" si="2"/>
        <v>2.5</v>
      </c>
      <c r="S10" s="3" t="s">
        <v>18</v>
      </c>
      <c r="T10" s="3">
        <v>0</v>
      </c>
      <c r="U10" s="6">
        <f t="shared" si="3"/>
        <v>0</v>
      </c>
      <c r="V10" s="8">
        <f t="shared" si="4"/>
        <v>48.400000000000006</v>
      </c>
      <c r="W10" s="11">
        <f t="shared" si="5"/>
        <v>14.520000000000001</v>
      </c>
      <c r="X10" s="15" t="s">
        <v>3</v>
      </c>
    </row>
    <row r="11" spans="1:24" ht="34.5" customHeight="1">
      <c r="A11" s="11">
        <v>7</v>
      </c>
      <c r="B11" s="3" t="s">
        <v>19</v>
      </c>
      <c r="C11" s="20" t="s">
        <v>64</v>
      </c>
      <c r="D11" s="4">
        <v>38</v>
      </c>
      <c r="E11" s="5">
        <v>0</v>
      </c>
      <c r="F11" s="4">
        <v>0</v>
      </c>
      <c r="G11" s="4">
        <v>0</v>
      </c>
      <c r="H11" s="4">
        <v>0</v>
      </c>
      <c r="I11" s="6">
        <f t="shared" si="6"/>
        <v>0</v>
      </c>
      <c r="J11" s="7">
        <v>8</v>
      </c>
      <c r="K11" s="3">
        <v>35</v>
      </c>
      <c r="L11" s="6">
        <f t="shared" si="0"/>
        <v>1.75</v>
      </c>
      <c r="M11" s="6">
        <v>2.3</v>
      </c>
      <c r="N11" s="3">
        <v>0</v>
      </c>
      <c r="O11" s="6">
        <f t="shared" si="1"/>
        <v>0</v>
      </c>
      <c r="P11" s="3" t="s">
        <v>20</v>
      </c>
      <c r="Q11" s="7">
        <v>0</v>
      </c>
      <c r="R11" s="6">
        <f t="shared" si="2"/>
        <v>0</v>
      </c>
      <c r="S11" s="3" t="s">
        <v>21</v>
      </c>
      <c r="T11" s="3">
        <v>0</v>
      </c>
      <c r="U11" s="6">
        <f t="shared" si="3"/>
        <v>0</v>
      </c>
      <c r="V11" s="8">
        <f t="shared" si="4"/>
        <v>0</v>
      </c>
      <c r="W11" s="11">
        <f t="shared" si="5"/>
        <v>0</v>
      </c>
      <c r="X11" s="15" t="s">
        <v>3</v>
      </c>
    </row>
    <row r="12" spans="1:24" ht="34.5" customHeight="1">
      <c r="A12" s="11">
        <v>8</v>
      </c>
      <c r="B12" s="3" t="s">
        <v>22</v>
      </c>
      <c r="C12" s="20" t="s">
        <v>65</v>
      </c>
      <c r="D12" s="4">
        <v>42</v>
      </c>
      <c r="E12" s="5">
        <v>0</v>
      </c>
      <c r="F12" s="4">
        <v>0</v>
      </c>
      <c r="G12" s="4">
        <v>0</v>
      </c>
      <c r="H12" s="4">
        <v>0</v>
      </c>
      <c r="I12" s="6">
        <f t="shared" si="6"/>
        <v>0</v>
      </c>
      <c r="J12" s="7">
        <v>8</v>
      </c>
      <c r="K12" s="3">
        <v>35</v>
      </c>
      <c r="L12" s="6">
        <f t="shared" si="0"/>
        <v>1.75</v>
      </c>
      <c r="M12" s="6">
        <v>2.44</v>
      </c>
      <c r="N12" s="3">
        <v>30</v>
      </c>
      <c r="O12" s="6">
        <f t="shared" si="1"/>
        <v>1.5</v>
      </c>
      <c r="P12" s="3" t="s">
        <v>23</v>
      </c>
      <c r="Q12" s="7">
        <v>0</v>
      </c>
      <c r="R12" s="6">
        <f t="shared" si="2"/>
        <v>0</v>
      </c>
      <c r="S12" s="3" t="s">
        <v>24</v>
      </c>
      <c r="T12" s="3">
        <v>0</v>
      </c>
      <c r="U12" s="6">
        <f t="shared" si="3"/>
        <v>0</v>
      </c>
      <c r="V12" s="8">
        <f t="shared" si="4"/>
        <v>0</v>
      </c>
      <c r="W12" s="11">
        <f t="shared" si="5"/>
        <v>0</v>
      </c>
      <c r="X12" s="15" t="s">
        <v>3</v>
      </c>
    </row>
    <row r="13" spans="1:24" ht="34.5" customHeight="1">
      <c r="A13" s="11">
        <v>9</v>
      </c>
      <c r="B13" s="3" t="s">
        <v>25</v>
      </c>
      <c r="C13" s="20" t="s">
        <v>66</v>
      </c>
      <c r="D13" s="4">
        <v>45</v>
      </c>
      <c r="E13" s="5">
        <v>0</v>
      </c>
      <c r="F13" s="4">
        <v>0</v>
      </c>
      <c r="G13" s="4">
        <v>0</v>
      </c>
      <c r="H13" s="4">
        <v>20</v>
      </c>
      <c r="I13" s="6">
        <f t="shared" si="6"/>
        <v>19.999999999999996</v>
      </c>
      <c r="J13" s="7">
        <v>22</v>
      </c>
      <c r="K13" s="3">
        <v>100</v>
      </c>
      <c r="L13" s="6">
        <f t="shared" si="0"/>
        <v>5</v>
      </c>
      <c r="M13" s="6">
        <v>2.46</v>
      </c>
      <c r="N13" s="3">
        <v>35</v>
      </c>
      <c r="O13" s="6">
        <f t="shared" si="1"/>
        <v>1.75</v>
      </c>
      <c r="P13" s="3" t="s">
        <v>26</v>
      </c>
      <c r="Q13" s="7">
        <v>50</v>
      </c>
      <c r="R13" s="6">
        <f t="shared" si="2"/>
        <v>2.5</v>
      </c>
      <c r="S13" s="3" t="s">
        <v>27</v>
      </c>
      <c r="T13" s="3">
        <v>0</v>
      </c>
      <c r="U13" s="6">
        <f t="shared" si="3"/>
        <v>0</v>
      </c>
      <c r="V13" s="8">
        <f t="shared" si="4"/>
        <v>19.999999999999996</v>
      </c>
      <c r="W13" s="11">
        <f t="shared" si="5"/>
        <v>5.999999999999999</v>
      </c>
      <c r="X13" s="15" t="s">
        <v>3</v>
      </c>
    </row>
    <row r="14" spans="1:24" ht="34.5" customHeight="1">
      <c r="A14" s="11">
        <v>10</v>
      </c>
      <c r="B14" s="3" t="s">
        <v>28</v>
      </c>
      <c r="C14" s="20" t="s">
        <v>67</v>
      </c>
      <c r="D14" s="4">
        <v>46</v>
      </c>
      <c r="E14" s="5">
        <v>0</v>
      </c>
      <c r="F14" s="4">
        <v>0</v>
      </c>
      <c r="G14" s="4">
        <v>0</v>
      </c>
      <c r="H14" s="4">
        <v>0</v>
      </c>
      <c r="I14" s="6">
        <f t="shared" si="6"/>
        <v>0</v>
      </c>
      <c r="J14" s="7">
        <v>6</v>
      </c>
      <c r="K14" s="3">
        <v>0</v>
      </c>
      <c r="L14" s="6">
        <f t="shared" si="0"/>
        <v>0</v>
      </c>
      <c r="M14" s="6">
        <v>2.5</v>
      </c>
      <c r="N14" s="3">
        <v>40</v>
      </c>
      <c r="O14" s="6">
        <f t="shared" si="1"/>
        <v>2</v>
      </c>
      <c r="P14" s="3" t="s">
        <v>29</v>
      </c>
      <c r="Q14" s="7">
        <v>0</v>
      </c>
      <c r="R14" s="6">
        <f t="shared" si="2"/>
        <v>0</v>
      </c>
      <c r="S14" s="3">
        <v>0</v>
      </c>
      <c r="T14" s="3">
        <v>0</v>
      </c>
      <c r="U14" s="6">
        <f t="shared" si="3"/>
        <v>0</v>
      </c>
      <c r="V14" s="8">
        <f t="shared" si="4"/>
        <v>0</v>
      </c>
      <c r="W14" s="11">
        <f t="shared" si="5"/>
        <v>0</v>
      </c>
      <c r="X14" s="15" t="s">
        <v>3</v>
      </c>
    </row>
    <row r="15" spans="1:24" ht="34.5" customHeight="1">
      <c r="A15" s="11">
        <v>11</v>
      </c>
      <c r="B15" s="3" t="s">
        <v>30</v>
      </c>
      <c r="C15" s="20" t="s">
        <v>68</v>
      </c>
      <c r="D15" s="4">
        <v>63</v>
      </c>
      <c r="E15" s="5">
        <v>18.9</v>
      </c>
      <c r="F15" s="4">
        <v>0</v>
      </c>
      <c r="G15" s="4">
        <v>0</v>
      </c>
      <c r="H15" s="4">
        <v>30</v>
      </c>
      <c r="I15" s="6">
        <f t="shared" si="6"/>
        <v>30</v>
      </c>
      <c r="J15" s="7">
        <v>21</v>
      </c>
      <c r="K15" s="3">
        <v>100</v>
      </c>
      <c r="L15" s="6">
        <f t="shared" si="0"/>
        <v>5</v>
      </c>
      <c r="M15" s="6">
        <v>2.53</v>
      </c>
      <c r="N15" s="3">
        <v>40</v>
      </c>
      <c r="O15" s="6">
        <f t="shared" si="1"/>
        <v>2</v>
      </c>
      <c r="P15" s="3" t="s">
        <v>17</v>
      </c>
      <c r="Q15" s="7">
        <v>50</v>
      </c>
      <c r="R15" s="6">
        <f t="shared" si="2"/>
        <v>2.5</v>
      </c>
      <c r="S15" s="3" t="s">
        <v>31</v>
      </c>
      <c r="T15" s="3">
        <v>0</v>
      </c>
      <c r="U15" s="6">
        <f t="shared" si="3"/>
        <v>0</v>
      </c>
      <c r="V15" s="8">
        <f t="shared" si="4"/>
        <v>48.9</v>
      </c>
      <c r="W15" s="11">
        <f t="shared" si="5"/>
        <v>14.669999999999998</v>
      </c>
      <c r="X15" s="15" t="s">
        <v>3</v>
      </c>
    </row>
    <row r="16" spans="1:24" ht="34.5" customHeight="1">
      <c r="A16" s="11">
        <v>12</v>
      </c>
      <c r="B16" s="3" t="s">
        <v>32</v>
      </c>
      <c r="C16" s="20" t="s">
        <v>69</v>
      </c>
      <c r="D16" s="4">
        <v>46</v>
      </c>
      <c r="E16" s="5">
        <v>0</v>
      </c>
      <c r="F16" s="4">
        <v>0</v>
      </c>
      <c r="G16" s="4">
        <v>0</v>
      </c>
      <c r="H16" s="4">
        <v>15</v>
      </c>
      <c r="I16" s="4">
        <v>0</v>
      </c>
      <c r="J16" s="7">
        <v>9</v>
      </c>
      <c r="K16" s="3">
        <v>40</v>
      </c>
      <c r="L16" s="6">
        <f t="shared" si="0"/>
        <v>2</v>
      </c>
      <c r="M16" s="6">
        <v>2.52</v>
      </c>
      <c r="N16" s="3">
        <v>40</v>
      </c>
      <c r="O16" s="6">
        <f t="shared" si="1"/>
        <v>2</v>
      </c>
      <c r="P16" s="3" t="s">
        <v>33</v>
      </c>
      <c r="Q16" s="7">
        <v>35</v>
      </c>
      <c r="R16" s="6">
        <f t="shared" si="2"/>
        <v>1.75</v>
      </c>
      <c r="S16" s="3" t="s">
        <v>34</v>
      </c>
      <c r="T16" s="3">
        <v>0</v>
      </c>
      <c r="U16" s="6">
        <f t="shared" si="3"/>
        <v>0</v>
      </c>
      <c r="V16" s="8">
        <f t="shared" si="4"/>
        <v>0</v>
      </c>
      <c r="W16" s="11">
        <f t="shared" si="5"/>
        <v>0</v>
      </c>
      <c r="X16" s="15" t="s">
        <v>3</v>
      </c>
    </row>
  </sheetData>
  <sheetProtection/>
  <mergeCells count="20">
    <mergeCell ref="W2:W4"/>
    <mergeCell ref="R3:R4"/>
    <mergeCell ref="J3:K3"/>
    <mergeCell ref="M3:N3"/>
    <mergeCell ref="A1:X1"/>
    <mergeCell ref="A2:A4"/>
    <mergeCell ref="B2:B4"/>
    <mergeCell ref="P3:Q3"/>
    <mergeCell ref="F2:I2"/>
    <mergeCell ref="F3:G3"/>
    <mergeCell ref="H3:I3"/>
    <mergeCell ref="X2:X4"/>
    <mergeCell ref="J2:U2"/>
    <mergeCell ref="C2:C4"/>
    <mergeCell ref="S3:T3"/>
    <mergeCell ref="L3:L4"/>
    <mergeCell ref="O3:O4"/>
    <mergeCell ref="D2:E3"/>
    <mergeCell ref="U3:U4"/>
    <mergeCell ref="V2:V4"/>
  </mergeCells>
  <printOptions/>
  <pageMargins left="0.24" right="0.17" top="0.43" bottom="0.39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xbany</cp:lastModifiedBy>
  <cp:lastPrinted>2019-12-23T02:37:47Z</cp:lastPrinted>
  <dcterms:created xsi:type="dcterms:W3CDTF">2019-12-09T11:20:25Z</dcterms:created>
  <dcterms:modified xsi:type="dcterms:W3CDTF">2019-12-23T03:06:48Z</dcterms:modified>
  <cp:category/>
  <cp:version/>
  <cp:contentType/>
  <cp:contentStatus/>
</cp:coreProperties>
</file>